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Municipio de León\2023 - Dirección de Contabilidad - Dirección de Contabilidad\Coordinacion de Cuenta Publica\Cuenta Publica\2do Trimestre\Archivos SIRET\"/>
    </mc:Choice>
  </mc:AlternateContent>
  <bookViews>
    <workbookView xWindow="0" yWindow="0" windowWidth="20490" windowHeight="6705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</workbook>
</file>

<file path=xl/calcChain.xml><?xml version="1.0" encoding="utf-8"?>
<calcChain xmlns="http://schemas.openxmlformats.org/spreadsheetml/2006/main">
  <c r="B61" i="3" l="1"/>
  <c r="C61" i="3" l="1"/>
  <c r="C55" i="3"/>
  <c r="B55" i="3"/>
  <c r="C48" i="3"/>
  <c r="B48" i="3"/>
  <c r="C43" i="3"/>
  <c r="B43" i="3"/>
  <c r="C32" i="3" l="1"/>
  <c r="B32" i="3"/>
  <c r="C27" i="3"/>
  <c r="B27" i="3"/>
  <c r="C17" i="3"/>
  <c r="B17" i="3"/>
  <c r="C13" i="3"/>
  <c r="C24" i="3" s="1"/>
  <c r="B13" i="3"/>
  <c r="C4" i="3"/>
  <c r="B4" i="3"/>
  <c r="B64" i="3" l="1"/>
  <c r="B24" i="3"/>
  <c r="C64" i="3"/>
  <c r="C66" i="3" s="1"/>
  <c r="B66" i="3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<sst xmlns="http://schemas.openxmlformats.org/spreadsheetml/2006/main" count="56" uniqueCount="56">
  <si>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</si>
  <si>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</si>
  <si>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</si>
  <si>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</si>
  <si>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</si>
  <si>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</si>
  <si>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</si>
  <si>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</si>
  <si>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</si>
  <si>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</si>
  <si>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</si>
  <si>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</si>
  <si>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</si>
  <si>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</si>
  <si>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</si>
  <si>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</si>
  <si>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</si>
  <si>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</si>
  <si>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</si>
  <si>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</si>
  <si>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</si>
  <si>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</si>
  <si>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</si>
  <si>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</si>
  <si>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</si>
  <si>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</si>
  <si>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</si>
  <si>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</si>
  <si>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</si>
  <si>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</si>
  <si>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</si>
  <si>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</si>
  <si>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</si>
  <si>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</si>
  <si>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</si>
  <si>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</si>
  <si>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</si>
  <si>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</si>
  <si>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</si>
  <si>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</si>
  <si>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</si>
  <si>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</si>
  <si>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</si>
  <si>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</si>
  <si>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</si>
  <si>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</si>
  <si>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</si>
  <si>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</si>
  <si>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</si>
  <si>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</si>
  <si>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</si>
  <si>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</si>
  <si>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</si>
  <si>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</si>
  <si>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</si>
  <si>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León
Estado de Actividades
Del 01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</si>
</sst>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65" fontId="6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167" fontId="2" fillId="0" borderId="4" xfId="16" applyNumberFormat="1" applyFont="1" applyFill="1" applyBorder="1" applyAlignment="1" applyProtection="1">
      <alignment horizontal="right" vertical="top"/>
      <protection locked="0"/>
    </xf>
    <xf numFmtId="167" fontId="3" fillId="0" borderId="4" xfId="16" applyNumberFormat="1" applyFont="1" applyBorder="1" applyAlignment="1" applyProtection="1">
      <alignment horizontal="right"/>
      <protection locked="0"/>
    </xf>
    <xf numFmtId="167" fontId="3" fillId="0" borderId="4" xfId="16" applyNumberFormat="1" applyFont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38100</xdr:rowOff>
    </xdr:from>
    <xdr:to>
      <xdr:col>3</xdr:col>
      <xdr:colOff>66675</xdr:colOff>
      <xdr:row>79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67E03545-F508-462F-8F60-4047615F4202}"/>
            </a:ext>
          </a:extLst>
        </xdr:cNvPr>
        <xdr:cNvSpPr txBox="1"/>
      </xdr:nvSpPr>
      <xdr:spPr>
        <a:xfrm>
          <a:off x="0" y="11344275"/>
          <a:ext cx="6753225" cy="904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            TESORERA MUNICIPAL</a:t>
          </a:r>
        </a:p>
        <a:p>
          <a:pPr algn="l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MTRA. ALEJANDRA GUTIÉRREZ CAMPOS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showGridLines="0" tabSelected="1" zoomScaleNormal="100" workbookViewId="0">
      <selection sqref="A1:C1"/>
    </sheetView>
  </sheetViews>
  <sheetFormatPr baseColWidth="10" defaultColWidth="12" defaultRowHeight="11.25" x14ac:dyDescent="0.2"/>
  <cols>
    <col min="1" max="1" width="86.6640625" style="1" customWidth="1"/>
    <col min="2" max="3" width="16.6640625" style="1" bestFit="1" customWidth="1"/>
    <col min="4" max="16384" width="12" style="1"/>
  </cols>
  <sheetData>
    <row r="1" spans="1:3" ht="45" customHeight="1" x14ac:dyDescent="0.2">
      <c r="A1" s="14" t="s">
        <v>55</v>
      </c>
      <c r="B1" s="15"/>
      <c r="C1" s="16"/>
    </row>
    <row r="2" spans="1:3" x14ac:dyDescent="0.2">
      <c r="A2" s="4" t="s">
        <v>53</v>
      </c>
      <c r="B2" s="4">
        <v>2023</v>
      </c>
      <c r="C2" s="4">
        <v>2022</v>
      </c>
    </row>
    <row r="3" spans="1:3" s="2" customFormat="1" x14ac:dyDescent="0.2">
      <c r="A3" s="5" t="s">
        <v>0</v>
      </c>
      <c r="B3" s="6"/>
      <c r="C3" s="6"/>
    </row>
    <row r="4" spans="1:3" x14ac:dyDescent="0.2">
      <c r="A4" s="7" t="s">
        <v>45</v>
      </c>
      <c r="B4" s="11">
        <f>+SUM(B5:B11)</f>
        <v>1719079145.9299996</v>
      </c>
      <c r="C4" s="11">
        <f>+SUM(C5:C11)</f>
        <v>2550859134.9800005</v>
      </c>
    </row>
    <row r="5" spans="1:3" x14ac:dyDescent="0.2">
      <c r="A5" s="8" t="s">
        <v>1</v>
      </c>
      <c r="B5" s="12">
        <v>1263203074.2599998</v>
      </c>
      <c r="C5" s="12">
        <v>1695440807.8600001</v>
      </c>
    </row>
    <row r="6" spans="1:3" x14ac:dyDescent="0.2">
      <c r="A6" s="8" t="s">
        <v>34</v>
      </c>
      <c r="B6" s="12">
        <v>0</v>
      </c>
      <c r="C6" s="12">
        <v>0</v>
      </c>
    </row>
    <row r="7" spans="1:3" x14ac:dyDescent="0.2">
      <c r="A7" s="8" t="s">
        <v>11</v>
      </c>
      <c r="B7" s="12">
        <v>21985.360000000001</v>
      </c>
      <c r="C7" s="12">
        <v>52043.909999999996</v>
      </c>
    </row>
    <row r="8" spans="1:3" x14ac:dyDescent="0.2">
      <c r="A8" s="8" t="s">
        <v>2</v>
      </c>
      <c r="B8" s="12">
        <v>208857320.34000003</v>
      </c>
      <c r="C8" s="12">
        <v>432442255.19999999</v>
      </c>
    </row>
    <row r="9" spans="1:3" x14ac:dyDescent="0.2">
      <c r="A9" s="8" t="s">
        <v>46</v>
      </c>
      <c r="B9" s="12">
        <v>101027463.66</v>
      </c>
      <c r="C9" s="12">
        <v>165978370.02000001</v>
      </c>
    </row>
    <row r="10" spans="1:3" x14ac:dyDescent="0.2">
      <c r="A10" s="8" t="s">
        <v>47</v>
      </c>
      <c r="B10" s="12">
        <v>145969302.31000003</v>
      </c>
      <c r="C10" s="12">
        <v>256945657.99000001</v>
      </c>
    </row>
    <row r="11" spans="1:3" ht="11.25" customHeight="1" x14ac:dyDescent="0.2">
      <c r="A11" s="8" t="s">
        <v>48</v>
      </c>
      <c r="B11" s="12">
        <v>0</v>
      </c>
      <c r="C11" s="12"/>
    </row>
    <row r="12" spans="1:3" ht="11.25" customHeight="1" x14ac:dyDescent="0.2">
      <c r="A12" s="8"/>
      <c r="B12" s="13"/>
      <c r="C12" s="13"/>
    </row>
    <row r="13" spans="1:3" ht="33.75" x14ac:dyDescent="0.2">
      <c r="A13" s="7" t="s">
        <v>49</v>
      </c>
      <c r="B13" s="11">
        <f>+SUM(B14:B15)</f>
        <v>3116150364.1200008</v>
      </c>
      <c r="C13" s="11">
        <f>+SUM(C14:C15)</f>
        <v>5286871450.21</v>
      </c>
    </row>
    <row r="14" spans="1:3" ht="22.5" x14ac:dyDescent="0.2">
      <c r="A14" s="8" t="s">
        <v>50</v>
      </c>
      <c r="B14" s="12">
        <v>3033906274.7000008</v>
      </c>
      <c r="C14" s="12">
        <v>5286871450.21</v>
      </c>
    </row>
    <row r="15" spans="1:3" ht="11.25" customHeight="1" x14ac:dyDescent="0.2">
      <c r="A15" s="8" t="s">
        <v>51</v>
      </c>
      <c r="B15" s="12">
        <v>82244089.420000002</v>
      </c>
      <c r="C15" s="12">
        <v>0</v>
      </c>
    </row>
    <row r="16" spans="1:3" ht="11.25" customHeight="1" x14ac:dyDescent="0.2">
      <c r="A16" s="8"/>
      <c r="B16" s="13"/>
      <c r="C16" s="13"/>
    </row>
    <row r="17" spans="1:3" ht="11.25" customHeight="1" x14ac:dyDescent="0.2">
      <c r="A17" s="7" t="s">
        <v>40</v>
      </c>
      <c r="B17" s="11">
        <f>+SUM(B18:B22)</f>
        <v>14602808.940000001</v>
      </c>
      <c r="C17" s="11">
        <f>+SUM(C18:C22)</f>
        <v>20573918.140000001</v>
      </c>
    </row>
    <row r="18" spans="1:3" ht="11.25" customHeight="1" x14ac:dyDescent="0.2">
      <c r="A18" s="8" t="s">
        <v>35</v>
      </c>
      <c r="B18" s="12">
        <v>0</v>
      </c>
      <c r="C18" s="12">
        <v>869803.08</v>
      </c>
    </row>
    <row r="19" spans="1:3" ht="11.25" customHeight="1" x14ac:dyDescent="0.2">
      <c r="A19" s="8" t="s">
        <v>12</v>
      </c>
      <c r="B19" s="12">
        <v>10478.129999999999</v>
      </c>
      <c r="C19" s="12">
        <v>7446.56</v>
      </c>
    </row>
    <row r="20" spans="1:3" ht="11.25" customHeight="1" x14ac:dyDescent="0.2">
      <c r="A20" s="8" t="s">
        <v>13</v>
      </c>
      <c r="B20" s="12">
        <v>0</v>
      </c>
      <c r="C20" s="12">
        <v>0</v>
      </c>
    </row>
    <row r="21" spans="1:3" ht="11.25" customHeight="1" x14ac:dyDescent="0.2">
      <c r="A21" s="8" t="s">
        <v>14</v>
      </c>
      <c r="B21" s="12">
        <v>1430000</v>
      </c>
      <c r="C21" s="12">
        <v>0</v>
      </c>
    </row>
    <row r="22" spans="1:3" ht="11.25" customHeight="1" x14ac:dyDescent="0.2">
      <c r="A22" s="8" t="s">
        <v>15</v>
      </c>
      <c r="B22" s="12">
        <v>13162330.810000001</v>
      </c>
      <c r="C22" s="12">
        <v>19696668.5</v>
      </c>
    </row>
    <row r="23" spans="1:3" ht="11.25" customHeight="1" x14ac:dyDescent="0.2">
      <c r="A23" s="9"/>
      <c r="B23" s="13"/>
      <c r="C23" s="13"/>
    </row>
    <row r="24" spans="1:3" ht="11.25" customHeight="1" x14ac:dyDescent="0.2">
      <c r="A24" s="5" t="s">
        <v>9</v>
      </c>
      <c r="B24" s="11">
        <f>+B17+B13+B4</f>
        <v>4849832318.9900007</v>
      </c>
      <c r="C24" s="11">
        <f>+C17+C13+C4</f>
        <v>7858304503.3300009</v>
      </c>
    </row>
    <row r="25" spans="1:3" ht="11.25" customHeight="1" x14ac:dyDescent="0.2">
      <c r="A25" s="10"/>
      <c r="B25" s="13"/>
      <c r="C25" s="13"/>
    </row>
    <row r="26" spans="1:3" s="2" customFormat="1" ht="11.25" customHeight="1" x14ac:dyDescent="0.2">
      <c r="A26" s="5" t="s">
        <v>8</v>
      </c>
      <c r="B26" s="13"/>
      <c r="C26" s="13"/>
    </row>
    <row r="27" spans="1:3" ht="11.25" customHeight="1" x14ac:dyDescent="0.2">
      <c r="A27" s="7" t="s">
        <v>41</v>
      </c>
      <c r="B27" s="11">
        <f>+SUM(B28:B30)</f>
        <v>2154478871.77</v>
      </c>
      <c r="C27" s="11">
        <f t="shared" ref="C27" si="0">+SUM(C28:C30)</f>
        <v>4222186717.2299995</v>
      </c>
    </row>
    <row r="28" spans="1:3" ht="11.25" customHeight="1" x14ac:dyDescent="0.2">
      <c r="A28" s="8" t="s">
        <v>36</v>
      </c>
      <c r="B28" s="12">
        <v>1378316416.5699997</v>
      </c>
      <c r="C28" s="12">
        <v>2645663164.2199998</v>
      </c>
    </row>
    <row r="29" spans="1:3" ht="11.25" customHeight="1" x14ac:dyDescent="0.2">
      <c r="A29" s="8" t="s">
        <v>16</v>
      </c>
      <c r="B29" s="12">
        <v>143643036.45000002</v>
      </c>
      <c r="C29" s="12">
        <v>302532748.55999988</v>
      </c>
    </row>
    <row r="30" spans="1:3" ht="11.25" customHeight="1" x14ac:dyDescent="0.2">
      <c r="A30" s="8" t="s">
        <v>17</v>
      </c>
      <c r="B30" s="12">
        <v>632519418.75000012</v>
      </c>
      <c r="C30" s="12">
        <v>1273990804.4499996</v>
      </c>
    </row>
    <row r="31" spans="1:3" ht="11.25" customHeight="1" x14ac:dyDescent="0.2">
      <c r="A31" s="8"/>
      <c r="B31" s="13"/>
      <c r="C31" s="13"/>
    </row>
    <row r="32" spans="1:3" ht="11.25" customHeight="1" x14ac:dyDescent="0.2">
      <c r="A32" s="7" t="s">
        <v>52</v>
      </c>
      <c r="B32" s="11">
        <f>+SUM(B33:B41)</f>
        <v>682624419.13</v>
      </c>
      <c r="C32" s="11">
        <f>+SUM(C33:C41)</f>
        <v>1270672347.4200001</v>
      </c>
    </row>
    <row r="33" spans="1:3" ht="11.25" customHeight="1" x14ac:dyDescent="0.2">
      <c r="A33" s="8" t="s">
        <v>18</v>
      </c>
      <c r="B33" s="12">
        <v>1706520</v>
      </c>
      <c r="C33" s="12">
        <v>14343519.67</v>
      </c>
    </row>
    <row r="34" spans="1:3" ht="11.25" customHeight="1" x14ac:dyDescent="0.2">
      <c r="A34" s="8" t="s">
        <v>19</v>
      </c>
      <c r="B34" s="12">
        <v>579059105.88999999</v>
      </c>
      <c r="C34" s="12">
        <v>993115630.18000007</v>
      </c>
    </row>
    <row r="35" spans="1:3" ht="11.25" customHeight="1" x14ac:dyDescent="0.2">
      <c r="A35" s="8" t="s">
        <v>20</v>
      </c>
      <c r="B35" s="12">
        <v>35196660.439999998</v>
      </c>
      <c r="C35" s="12">
        <v>111612655.06</v>
      </c>
    </row>
    <row r="36" spans="1:3" ht="11.25" customHeight="1" x14ac:dyDescent="0.2">
      <c r="A36" s="8" t="s">
        <v>21</v>
      </c>
      <c r="B36" s="12">
        <v>63669566.219999999</v>
      </c>
      <c r="C36" s="12">
        <v>148247992.04999998</v>
      </c>
    </row>
    <row r="37" spans="1:3" ht="11.25" customHeight="1" x14ac:dyDescent="0.2">
      <c r="A37" s="8" t="s">
        <v>22</v>
      </c>
      <c r="B37" s="12">
        <v>697222.08</v>
      </c>
      <c r="C37" s="12">
        <v>1382130.96</v>
      </c>
    </row>
    <row r="38" spans="1:3" ht="11.25" customHeight="1" x14ac:dyDescent="0.2">
      <c r="A38" s="8" t="s">
        <v>23</v>
      </c>
      <c r="B38" s="12">
        <v>0</v>
      </c>
      <c r="C38" s="12">
        <v>0</v>
      </c>
    </row>
    <row r="39" spans="1:3" ht="11.25" customHeight="1" x14ac:dyDescent="0.2">
      <c r="A39" s="8" t="s">
        <v>24</v>
      </c>
      <c r="B39" s="12">
        <v>0</v>
      </c>
      <c r="C39" s="12">
        <v>0</v>
      </c>
    </row>
    <row r="40" spans="1:3" ht="11.25" customHeight="1" x14ac:dyDescent="0.2">
      <c r="A40" s="8" t="s">
        <v>6</v>
      </c>
      <c r="B40" s="12">
        <v>0</v>
      </c>
      <c r="C40" s="12">
        <v>0</v>
      </c>
    </row>
    <row r="41" spans="1:3" ht="11.25" customHeight="1" x14ac:dyDescent="0.2">
      <c r="A41" s="8" t="s">
        <v>25</v>
      </c>
      <c r="B41" s="12">
        <v>2295344.5</v>
      </c>
      <c r="C41" s="12">
        <v>1970419.5</v>
      </c>
    </row>
    <row r="42" spans="1:3" ht="11.25" customHeight="1" x14ac:dyDescent="0.2">
      <c r="A42" s="8"/>
      <c r="B42" s="13"/>
      <c r="C42" s="13"/>
    </row>
    <row r="43" spans="1:3" ht="11.25" customHeight="1" x14ac:dyDescent="0.2">
      <c r="A43" s="7" t="s">
        <v>10</v>
      </c>
      <c r="B43" s="11">
        <f>+SUM(B44:B46)</f>
        <v>0</v>
      </c>
      <c r="C43" s="11">
        <f>+SUM(C44:C46)</f>
        <v>0</v>
      </c>
    </row>
    <row r="44" spans="1:3" ht="11.25" customHeight="1" x14ac:dyDescent="0.2">
      <c r="A44" s="8" t="s">
        <v>3</v>
      </c>
      <c r="B44" s="12">
        <v>0</v>
      </c>
      <c r="C44" s="12">
        <v>0</v>
      </c>
    </row>
    <row r="45" spans="1:3" ht="11.25" customHeight="1" x14ac:dyDescent="0.2">
      <c r="A45" s="8" t="s">
        <v>4</v>
      </c>
      <c r="B45" s="12">
        <v>0</v>
      </c>
      <c r="C45" s="12">
        <v>0</v>
      </c>
    </row>
    <row r="46" spans="1:3" ht="11.25" customHeight="1" x14ac:dyDescent="0.2">
      <c r="A46" s="8" t="s">
        <v>5</v>
      </c>
      <c r="B46" s="12">
        <v>0</v>
      </c>
      <c r="C46" s="12">
        <v>0</v>
      </c>
    </row>
    <row r="47" spans="1:3" ht="11.25" customHeight="1" x14ac:dyDescent="0.2">
      <c r="A47" s="8"/>
      <c r="B47" s="13"/>
      <c r="C47" s="13"/>
    </row>
    <row r="48" spans="1:3" ht="11.25" customHeight="1" x14ac:dyDescent="0.2">
      <c r="A48" s="7" t="s">
        <v>42</v>
      </c>
      <c r="B48" s="11">
        <f>+SUM(B49:B54)</f>
        <v>52740939.670000002</v>
      </c>
      <c r="C48" s="11">
        <f>+SUM(C49:C54)</f>
        <v>80062379.689999998</v>
      </c>
    </row>
    <row r="49" spans="1:3" ht="11.25" customHeight="1" x14ac:dyDescent="0.2">
      <c r="A49" s="8" t="s">
        <v>26</v>
      </c>
      <c r="B49" s="12">
        <v>52740939.670000002</v>
      </c>
      <c r="C49" s="12">
        <v>78850170.989999995</v>
      </c>
    </row>
    <row r="50" spans="1:3" ht="11.25" customHeight="1" x14ac:dyDescent="0.2">
      <c r="A50" s="8" t="s">
        <v>27</v>
      </c>
      <c r="B50" s="12">
        <v>0</v>
      </c>
      <c r="C50" s="12">
        <v>0</v>
      </c>
    </row>
    <row r="51" spans="1:3" ht="11.25" customHeight="1" x14ac:dyDescent="0.2">
      <c r="A51" s="8" t="s">
        <v>28</v>
      </c>
      <c r="B51" s="12">
        <v>0</v>
      </c>
      <c r="C51" s="12">
        <v>97208.7</v>
      </c>
    </row>
    <row r="52" spans="1:3" ht="11.25" customHeight="1" x14ac:dyDescent="0.2">
      <c r="A52" s="8" t="s">
        <v>29</v>
      </c>
      <c r="B52" s="12">
        <v>0</v>
      </c>
      <c r="C52" s="12">
        <v>1115000</v>
      </c>
    </row>
    <row r="53" spans="1:3" ht="11.25" customHeight="1" x14ac:dyDescent="0.2">
      <c r="A53" s="8" t="s">
        <v>30</v>
      </c>
      <c r="B53" s="12">
        <v>0</v>
      </c>
      <c r="C53" s="12">
        <v>0</v>
      </c>
    </row>
    <row r="54" spans="1:3" ht="11.25" customHeight="1" x14ac:dyDescent="0.2">
      <c r="A54" s="8"/>
      <c r="B54" s="13"/>
      <c r="C54" s="13"/>
    </row>
    <row r="55" spans="1:3" ht="11.25" customHeight="1" x14ac:dyDescent="0.2">
      <c r="A55" s="7" t="s">
        <v>43</v>
      </c>
      <c r="B55" s="11">
        <f>+SUM(B56:B59)</f>
        <v>202622856.56999996</v>
      </c>
      <c r="C55" s="11">
        <f t="shared" ref="C55" si="1">+SUM(C56:C59)</f>
        <v>219159038.69000009</v>
      </c>
    </row>
    <row r="56" spans="1:3" ht="11.25" customHeight="1" x14ac:dyDescent="0.2">
      <c r="A56" s="8" t="s">
        <v>31</v>
      </c>
      <c r="B56" s="12">
        <v>193816891.71999997</v>
      </c>
      <c r="C56" s="12">
        <v>204684775.20000008</v>
      </c>
    </row>
    <row r="57" spans="1:3" ht="11.25" customHeight="1" x14ac:dyDescent="0.2">
      <c r="A57" s="8" t="s">
        <v>7</v>
      </c>
      <c r="B57" s="12">
        <v>8440000</v>
      </c>
      <c r="C57" s="12">
        <v>10975000</v>
      </c>
    </row>
    <row r="58" spans="1:3" ht="11.25" customHeight="1" x14ac:dyDescent="0.2">
      <c r="A58" s="8" t="s">
        <v>32</v>
      </c>
      <c r="B58" s="12">
        <v>20483.560000000001</v>
      </c>
      <c r="C58" s="12">
        <v>14144.13</v>
      </c>
    </row>
    <row r="59" spans="1:3" ht="11.25" customHeight="1" x14ac:dyDescent="0.2">
      <c r="A59" s="8" t="s">
        <v>33</v>
      </c>
      <c r="B59" s="12">
        <v>345481.29</v>
      </c>
      <c r="C59" s="12">
        <v>3485119.36</v>
      </c>
    </row>
    <row r="60" spans="1:3" ht="11.25" customHeight="1" x14ac:dyDescent="0.2">
      <c r="A60" s="8"/>
      <c r="B60" s="13"/>
      <c r="C60" s="13"/>
    </row>
    <row r="61" spans="1:3" ht="11.25" customHeight="1" x14ac:dyDescent="0.2">
      <c r="A61" s="7" t="s">
        <v>39</v>
      </c>
      <c r="B61" s="11">
        <f>+B62</f>
        <v>66599805.75</v>
      </c>
      <c r="C61" s="11">
        <f>+C62</f>
        <v>508443533.16000003</v>
      </c>
    </row>
    <row r="62" spans="1:3" ht="11.25" customHeight="1" x14ac:dyDescent="0.2">
      <c r="A62" s="8" t="s">
        <v>37</v>
      </c>
      <c r="B62" s="12">
        <v>66599805.75</v>
      </c>
      <c r="C62" s="12">
        <v>508443533.16000003</v>
      </c>
    </row>
    <row r="63" spans="1:3" ht="11.25" customHeight="1" x14ac:dyDescent="0.2">
      <c r="A63" s="9"/>
      <c r="B63" s="13"/>
      <c r="C63" s="13"/>
    </row>
    <row r="64" spans="1:3" ht="11.25" customHeight="1" x14ac:dyDescent="0.2">
      <c r="A64" s="5" t="s">
        <v>44</v>
      </c>
      <c r="B64" s="11">
        <f>+B27+B32+B43+B48+B55+B61</f>
        <v>3159066892.8900003</v>
      </c>
      <c r="C64" s="11">
        <f>+C27+C32+C43+C48+C55+C61</f>
        <v>6300524016.1899996</v>
      </c>
    </row>
    <row r="65" spans="1:3" ht="11.25" customHeight="1" x14ac:dyDescent="0.2">
      <c r="A65" s="10"/>
      <c r="B65" s="13"/>
      <c r="C65" s="13"/>
    </row>
    <row r="66" spans="1:3" s="2" customFormat="1" x14ac:dyDescent="0.2">
      <c r="A66" s="5" t="s">
        <v>38</v>
      </c>
      <c r="B66" s="11">
        <f>+B24-B64</f>
        <v>1690765426.1000004</v>
      </c>
      <c r="C66" s="11">
        <f>+C24-C64</f>
        <v>1557780487.1400013</v>
      </c>
    </row>
    <row r="67" spans="1:3" s="2" customFormat="1" x14ac:dyDescent="0.2">
      <c r="A67" s="9"/>
      <c r="B67" s="6"/>
      <c r="C67" s="6"/>
    </row>
    <row r="68" spans="1:3" s="3" customFormat="1" x14ac:dyDescent="0.2">
      <c r="A68" s="1"/>
      <c r="B68" s="1"/>
      <c r="C68" s="1"/>
    </row>
    <row r="69" spans="1:3" ht="12.75" customHeight="1" x14ac:dyDescent="0.2">
      <c r="A69" s="17" t="s">
        <v>54</v>
      </c>
      <c r="B69" s="17"/>
      <c r="C69" s="17"/>
    </row>
    <row r="70" spans="1:3" ht="11.25" customHeight="1" x14ac:dyDescent="0.2">
      <c r="A70" s="17"/>
      <c r="B70" s="17"/>
      <c r="C70" s="17"/>
    </row>
  </sheetData>
  <sheetProtection formatCells="0" formatColumns="0" formatRows="0" autoFilter="0"/>
  <mergeCells count="2">
    <mergeCell ref="A1:C1"/>
    <mergeCell ref="A69:C70"/>
  </mergeCells>
  <printOptions horizontalCentered="1"/>
  <pageMargins left="0.23622047244094491" right="0.23622047244094491" top="0.15748031496062992" bottom="0.74803149606299213" header="0.31496062992125984" footer="0.31496062992125984"/>
  <pageSetup scale="8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>Estefany Merced Núñez López</DisplayName>
        <AccountId>11</AccountId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  <SharedWithUsers xmlns="1692f4c2-72d1-4793-8012-b8c720482e81">
      <UserInfo>
        <DisplayName>Claudia Marcela Hernández Camacho</DisplayName>
        <AccountId>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6a736219-60a6-4588-99c6-d211cb04f3e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1692f4c2-72d1-4793-8012-b8c720482e81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8D8B7F-D4D1-46C3-993B-BBBE6E5E62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Estefany Merced Nunez Lopez</cp:lastModifiedBy>
  <cp:lastPrinted>2023-04-18T16:31:24Z</cp:lastPrinted>
  <dcterms:created xsi:type="dcterms:W3CDTF">2012-12-11T20:29:16Z</dcterms:created>
  <dcterms:modified xsi:type="dcterms:W3CDTF">2023-07-25T21:06:18Z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0x010100373AA1F60F8427438B35141D4B12D0ED</vt:lpwstr>
  </property>
  <property fmtid="{D5CDD505-2E9C-101B-9397-08002B2CF9AE}" pid="3" name="MediaServiceImageTags">
    <vt:lpwstr/>
  </property>
</Properties>
</file>